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kument\HCP\EHCI 2018\Indicators\4.6 Elderly care beds\"/>
    </mc:Choice>
  </mc:AlternateContent>
  <bookViews>
    <workbookView xWindow="0" yWindow="0" windowWidth="20490" windowHeight="8685" activeTab="1"/>
  </bookViews>
  <sheets>
    <sheet name="Number of nursing and elderly h" sheetId="1" r:id="rId1"/>
    <sheet name="Graph" sheetId="2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7" i="1" l="1"/>
  <c r="H38" i="1" l="1"/>
  <c r="H37" i="1"/>
  <c r="H39" i="1"/>
  <c r="H36" i="1"/>
  <c r="H34" i="1"/>
  <c r="H35" i="1"/>
  <c r="H33" i="1"/>
  <c r="H32" i="1"/>
  <c r="H30" i="1"/>
  <c r="H31" i="1"/>
  <c r="H29" i="1"/>
  <c r="H26" i="1"/>
  <c r="H28" i="1"/>
  <c r="H25" i="1"/>
  <c r="H23" i="1"/>
  <c r="H24" i="1"/>
  <c r="H22" i="1"/>
  <c r="H20" i="1"/>
  <c r="H21" i="1"/>
  <c r="H19" i="1"/>
  <c r="H18" i="1"/>
  <c r="H17" i="1"/>
  <c r="H15" i="1"/>
  <c r="H14" i="1"/>
  <c r="H13" i="1"/>
  <c r="H12" i="1"/>
  <c r="H11" i="1"/>
  <c r="H10" i="1"/>
  <c r="H8" i="1"/>
  <c r="H9" i="1"/>
  <c r="H7" i="1"/>
  <c r="H6" i="1"/>
  <c r="E16" i="1" l="1"/>
  <c r="E24" i="1" l="1"/>
  <c r="E39" i="1"/>
  <c r="E36" i="1"/>
  <c r="E20" i="1"/>
  <c r="E26" i="1"/>
  <c r="E32" i="1"/>
  <c r="E14" i="1"/>
  <c r="E10" i="1"/>
  <c r="E12" i="1"/>
  <c r="E25" i="1"/>
  <c r="E34" i="1"/>
  <c r="E35" i="1"/>
  <c r="E38" i="1"/>
  <c r="E17" i="1"/>
  <c r="E13" i="1"/>
  <c r="E15" i="1"/>
  <c r="E28" i="1"/>
  <c r="E30" i="1"/>
  <c r="E23" i="1"/>
  <c r="E7" i="1"/>
  <c r="E29" i="1"/>
  <c r="E9" i="1"/>
  <c r="E31" i="1"/>
  <c r="E33" i="1"/>
  <c r="E22" i="1"/>
  <c r="E21" i="1"/>
  <c r="E18" i="1"/>
  <c r="E11" i="1"/>
  <c r="E8" i="1"/>
  <c r="E37" i="1"/>
  <c r="E19" i="1"/>
  <c r="E6" i="1"/>
</calcChain>
</file>

<file path=xl/sharedStrings.xml><?xml version="1.0" encoding="utf-8"?>
<sst xmlns="http://schemas.openxmlformats.org/spreadsheetml/2006/main" count="87" uniqueCount="52">
  <si>
    <t xml:space="preserve">                             </t>
  </si>
  <si>
    <t xml:space="preserve">Albania                      </t>
  </si>
  <si>
    <t xml:space="preserve">               </t>
  </si>
  <si>
    <t xml:space="preserve">Austria                      </t>
  </si>
  <si>
    <t xml:space="preserve">Belgium                      </t>
  </si>
  <si>
    <t xml:space="preserve">Bulgaria                     </t>
  </si>
  <si>
    <t xml:space="preserve">Croatia                      </t>
  </si>
  <si>
    <t xml:space="preserve">Cyprus                       </t>
  </si>
  <si>
    <t xml:space="preserve">Czech Republic               </t>
  </si>
  <si>
    <t xml:space="preserve">Denmark                      </t>
  </si>
  <si>
    <t xml:space="preserve">Estonia                      </t>
  </si>
  <si>
    <t xml:space="preserve">Finland                      </t>
  </si>
  <si>
    <t xml:space="preserve">France                       </t>
  </si>
  <si>
    <t xml:space="preserve">Germany                      </t>
  </si>
  <si>
    <t xml:space="preserve">Greece                       </t>
  </si>
  <si>
    <t xml:space="preserve">Hungary                      </t>
  </si>
  <si>
    <t xml:space="preserve">Iceland                      </t>
  </si>
  <si>
    <t xml:space="preserve">Ireland                      </t>
  </si>
  <si>
    <t xml:space="preserve">Italy                        </t>
  </si>
  <si>
    <t xml:space="preserve">Latvia                       </t>
  </si>
  <si>
    <t xml:space="preserve">Lithuania                    </t>
  </si>
  <si>
    <t xml:space="preserve">Luxembourg                   </t>
  </si>
  <si>
    <t xml:space="preserve">Malta                        </t>
  </si>
  <si>
    <t xml:space="preserve">Netherlands                  </t>
  </si>
  <si>
    <t xml:space="preserve">Norway                       </t>
  </si>
  <si>
    <t xml:space="preserve">Poland                       </t>
  </si>
  <si>
    <t xml:space="preserve">Portugal                     </t>
  </si>
  <si>
    <t xml:space="preserve">Romania                      </t>
  </si>
  <si>
    <t xml:space="preserve">Serbia                       </t>
  </si>
  <si>
    <t xml:space="preserve">Slovakia                     </t>
  </si>
  <si>
    <t xml:space="preserve">Slovenia                     </t>
  </si>
  <si>
    <t xml:space="preserve">Spain                        </t>
  </si>
  <si>
    <t xml:space="preserve">Sweden                       </t>
  </si>
  <si>
    <t xml:space="preserve">Switzerland                  </t>
  </si>
  <si>
    <t xml:space="preserve">FYR Macedonia               </t>
  </si>
  <si>
    <t>D</t>
  </si>
  <si>
    <t>F</t>
  </si>
  <si>
    <t>C</t>
  </si>
  <si>
    <t>n.a.</t>
  </si>
  <si>
    <t>Population 65+</t>
  </si>
  <si>
    <t>Montenegro</t>
  </si>
  <si>
    <t># of beds 2014/l.a.</t>
  </si>
  <si>
    <t>UK</t>
  </si>
  <si>
    <t>Beds per 100 000 65+ (EHCI 2016)</t>
  </si>
  <si>
    <t># of beds 2015/l.a.</t>
  </si>
  <si>
    <t>WHO HfA DEC 2018</t>
  </si>
  <si>
    <t xml:space="preserve">Number of nursing and elderly home beds per 100 000 </t>
  </si>
  <si>
    <t>no data</t>
  </si>
  <si>
    <t># of beds</t>
  </si>
  <si>
    <t>population &gt;65 + (%)</t>
  </si>
  <si>
    <t>beds/100000 &gt;65 2018</t>
  </si>
  <si>
    <t>Score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</si>
</sst>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Arial"/>
      <family val="2"/>
    </font>
    <font>
      <b/>
      <sz val="11"/>
      <color rgb="FF009900"/>
      <name val="Calibri"/>
      <family val="2"/>
    </font>
    <font>
      <b/>
      <sz val="10"/>
      <color theme="1"/>
      <name val="Calibri"/>
      <family val="2"/>
      <scheme val="minor"/>
    </font>
    <font>
      <b/>
      <sz val="12"/>
      <color theme="0"/>
      <name val="Wingdings"/>
      <charset val="2"/>
    </font>
    <font>
      <b/>
      <sz val="12"/>
      <color theme="1"/>
      <name val="Wingdings"/>
      <charset val="2"/>
    </font>
    <font>
      <sz val="11"/>
      <color rgb="FF00B05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8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2" applyNumberFormat="0" applyFont="0" applyAlignment="0" applyProtection="0"/>
    <xf numFmtId="0" fontId="3" fillId="21" borderId="3" applyNumberFormat="0" applyAlignment="0" applyProtection="0"/>
    <xf numFmtId="0" fontId="4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0" borderId="3" applyNumberFormat="0" applyAlignment="0" applyProtection="0"/>
    <xf numFmtId="0" fontId="8" fillId="31" borderId="4" applyNumberFormat="0" applyAlignment="0" applyProtection="0"/>
    <xf numFmtId="0" fontId="9" fillId="0" borderId="5" applyNumberFormat="0" applyFill="0" applyAlignment="0" applyProtection="0"/>
    <xf numFmtId="0" fontId="10" fillId="3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21" borderId="10" applyNumberFormat="0" applyAlignment="0" applyProtection="0"/>
    <xf numFmtId="0" fontId="17" fillId="0" borderId="0" applyNumberFormat="0" applyFill="0" applyBorder="0" applyAlignment="0" applyProtection="0"/>
  </cellStyleXfs>
  <cellXfs count="22">
    <xf numFmtId="0" fontId="0" fillId="0" borderId="0" xfId="0"/>
    <xf numFmtId="0" fontId="15" fillId="0" borderId="0" xfId="0" applyFont="1"/>
    <xf numFmtId="0" fontId="0" fillId="0" borderId="1" xfId="0" applyBorder="1"/>
    <xf numFmtId="0" fontId="19" fillId="0" borderId="1" xfId="0" applyFont="1" applyFill="1" applyBorder="1" applyAlignment="1">
      <alignment wrapText="1"/>
    </xf>
    <xf numFmtId="0" fontId="20" fillId="0" borderId="1" xfId="0" applyFont="1" applyBorder="1" applyAlignment="1">
      <alignment wrapText="1"/>
    </xf>
    <xf numFmtId="0" fontId="21" fillId="33" borderId="11" xfId="0" applyFont="1" applyFill="1" applyBorder="1" applyAlignment="1">
      <alignment horizontal="center" vertical="center"/>
    </xf>
    <xf numFmtId="0" fontId="22" fillId="34" borderId="11" xfId="0" applyFont="1" applyFill="1" applyBorder="1" applyAlignment="1">
      <alignment horizontal="center" vertical="center"/>
    </xf>
    <xf numFmtId="0" fontId="21" fillId="35" borderId="11" xfId="0" applyFont="1" applyFill="1" applyBorder="1" applyAlignment="1">
      <alignment horizontal="center" vertical="center"/>
    </xf>
    <xf numFmtId="1" fontId="15" fillId="0" borderId="0" xfId="0" applyNumberFormat="1" applyFont="1"/>
    <xf numFmtId="0" fontId="24" fillId="0" borderId="0" xfId="0" applyFont="1"/>
    <xf numFmtId="1" fontId="25" fillId="0" borderId="0" xfId="0" applyNumberFormat="1" applyFont="1"/>
    <xf numFmtId="0" fontId="0" fillId="0" borderId="1" xfId="0" applyFont="1" applyBorder="1" applyAlignment="1">
      <alignment wrapText="1"/>
    </xf>
    <xf numFmtId="0" fontId="26" fillId="0" borderId="1" xfId="0" applyFont="1" applyBorder="1" applyAlignment="1">
      <alignment wrapText="1"/>
    </xf>
    <xf numFmtId="0" fontId="26" fillId="0" borderId="0" xfId="0" applyFont="1"/>
    <xf numFmtId="3" fontId="23" fillId="0" borderId="0" xfId="0" applyNumberFormat="1" applyFont="1"/>
    <xf numFmtId="0" fontId="18" fillId="0" borderId="0" xfId="0" applyFont="1" applyBorder="1" applyAlignment="1">
      <alignment horizontal="center" vertical="center"/>
    </xf>
    <xf numFmtId="0" fontId="0" fillId="0" borderId="0" xfId="0" applyAlignment="1">
      <alignment wrapText="1"/>
    </xf>
    <xf numFmtId="1" fontId="0" fillId="0" borderId="0" xfId="0" applyNumberFormat="1"/>
    <xf numFmtId="1" fontId="0" fillId="0" borderId="0" xfId="0" applyNumberFormat="1" applyAlignment="1">
      <alignment wrapText="1"/>
    </xf>
    <xf numFmtId="0" fontId="15" fillId="0" borderId="1" xfId="0" applyFont="1" applyBorder="1"/>
    <xf numFmtId="0" fontId="15" fillId="0" borderId="1" xfId="0" applyFont="1" applyBorder="1" applyAlignment="1">
      <alignment wrapText="1"/>
    </xf>
    <xf numFmtId="0" fontId="15" fillId="0" borderId="0" xfId="0" applyFont="1" applyBorder="1" applyAlignment="1">
      <alignment horizont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22" builtinId="29" customBuiltin="1"/>
    <cellStyle name="Accent2" xfId="23" builtinId="33" customBuiltin="1"/>
    <cellStyle name="Accent3" xfId="24" builtinId="37" customBuiltin="1"/>
    <cellStyle name="Accent4" xfId="25" builtinId="41" customBuiltin="1"/>
    <cellStyle name="Accent5" xfId="26" builtinId="45" customBuiltin="1"/>
    <cellStyle name="Accent6" xfId="27" builtinId="49" customBuiltin="1"/>
    <cellStyle name="Bad" xfId="28" builtinId="27" customBuiltin="1"/>
    <cellStyle name="Calculation" xfId="20" builtinId="22" customBuiltin="1"/>
    <cellStyle name="Check Cell" xfId="31" builtinId="23" customBuiltin="1"/>
    <cellStyle name="Explanatory Text" xfId="29" builtinId="53" customBuiltin="1"/>
    <cellStyle name="Good" xfId="21" builtinId="26" customBuiltin="1"/>
    <cellStyle name="Heading 1" xfId="35" builtinId="16" customBuiltin="1"/>
    <cellStyle name="Heading 2" xfId="36" builtinId="17" customBuiltin="1"/>
    <cellStyle name="Heading 3" xfId="37" builtinId="18" customBuiltin="1"/>
    <cellStyle name="Heading 4" xfId="38" builtinId="19" customBuiltin="1"/>
    <cellStyle name="Input" xfId="30" builtinId="20" customBuiltin="1"/>
    <cellStyle name="Linked Cell" xfId="32" builtinId="24" customBuiltin="1"/>
    <cellStyle name="Neutral" xfId="33" builtinId="28" customBuiltin="1"/>
    <cellStyle name="Normal" xfId="0" builtinId="0"/>
    <cellStyle name="Note" xfId="19" builtinId="10" customBuiltin="1"/>
    <cellStyle name="Output" xfId="40" builtinId="21" customBuiltin="1"/>
    <cellStyle name="Title" xfId="34" builtinId="15" customBuiltin="1"/>
    <cellStyle name="Total" xfId="39" builtinId="25" customBuiltin="1"/>
    <cellStyle name="Warning Text" xfId="41" builtinId="11" customBuiltin="1"/>
  </cellStyles>
  <dxfs count="0"/>
  <tableStyles count="0" defaultTableStyle="TableStyleMedium9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2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Nursing home and elderly care beds per 100 000 aged 65+</a:t>
            </a:r>
          </a:p>
          <a:p>
            <a:pPr algn="l">
              <a:defRPr sz="2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/>
              <a:t>Source: WHO HfA December</a:t>
            </a:r>
            <a:r>
              <a:rPr lang="en-GB" sz="1800" baseline="0"/>
              <a:t> 2018</a:t>
            </a:r>
            <a:endParaRPr lang="en-GB" sz="1800"/>
          </a:p>
        </c:rich>
      </c:tx>
      <c:layout>
        <c:manualLayout>
          <c:xMode val="edge"/>
          <c:yMode val="edge"/>
          <c:x val="6.8292289644051998E-2"/>
          <c:y val="4.868192569084758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6679946975349294E-2"/>
          <c:y val="1.3207844993122416E-2"/>
          <c:w val="0.9422804946069876"/>
          <c:h val="0.767123913488484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5D7-EA4D-A81B-EA6E16A45FF0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5D7-EA4D-A81B-EA6E16A45FF0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5D7-EA4D-A81B-EA6E16A45FF0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05D7-EA4D-A81B-EA6E16A45FF0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05D7-EA4D-A81B-EA6E16A45FF0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05D7-EA4D-A81B-EA6E16A45FF0}"/>
              </c:ext>
            </c:extLst>
          </c:dPt>
          <c:dPt>
            <c:idx val="6"/>
            <c:invertIfNegative val="0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05D7-EA4D-A81B-EA6E16A45FF0}"/>
              </c:ext>
            </c:extLst>
          </c:dPt>
          <c:dPt>
            <c:idx val="7"/>
            <c:invertIfNegative val="0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05D7-EA4D-A81B-EA6E16A45FF0}"/>
              </c:ext>
            </c:extLst>
          </c:dPt>
          <c:dPt>
            <c:idx val="8"/>
            <c:invertIfNegative val="0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05D7-EA4D-A81B-EA6E16A45FF0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05D7-EA4D-A81B-EA6E16A45FF0}"/>
              </c:ext>
            </c:extLst>
          </c:dPt>
          <c:dPt>
            <c:idx val="10"/>
            <c:invertIfNegative val="0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05D7-EA4D-A81B-EA6E16A45FF0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05D7-EA4D-A81B-EA6E16A45FF0}"/>
              </c:ext>
            </c:extLst>
          </c:dPt>
          <c:dPt>
            <c:idx val="12"/>
            <c:invertIfNegative val="0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05D7-EA4D-A81B-EA6E16A45FF0}"/>
              </c:ext>
            </c:extLst>
          </c:dPt>
          <c:dPt>
            <c:idx val="13"/>
            <c:invertIfNegative val="0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05D7-EA4D-A81B-EA6E16A45FF0}"/>
              </c:ext>
            </c:extLst>
          </c:dPt>
          <c:dPt>
            <c:idx val="14"/>
            <c:invertIfNegative val="0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05D7-EA4D-A81B-EA6E16A45FF0}"/>
              </c:ext>
            </c:extLst>
          </c:dPt>
          <c:dPt>
            <c:idx val="15"/>
            <c:invertIfNegative val="0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05D7-EA4D-A81B-EA6E16A45FF0}"/>
              </c:ext>
            </c:extLst>
          </c:dPt>
          <c:dPt>
            <c:idx val="16"/>
            <c:invertIfNegative val="0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05D7-EA4D-A81B-EA6E16A45FF0}"/>
              </c:ext>
            </c:extLst>
          </c:dPt>
          <c:dPt>
            <c:idx val="17"/>
            <c:invertIfNegative val="0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05D7-EA4D-A81B-EA6E16A45FF0}"/>
              </c:ext>
            </c:extLst>
          </c:dPt>
          <c:dPt>
            <c:idx val="18"/>
            <c:invertIfNegative val="0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05D7-EA4D-A81B-EA6E16A45FF0}"/>
              </c:ext>
            </c:extLst>
          </c:dPt>
          <c:dPt>
            <c:idx val="19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05D7-EA4D-A81B-EA6E16A45FF0}"/>
              </c:ext>
            </c:extLst>
          </c:dPt>
          <c:dPt>
            <c:idx val="20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05D7-EA4D-A81B-EA6E16A45FF0}"/>
              </c:ext>
            </c:extLst>
          </c:dPt>
          <c:dPt>
            <c:idx val="21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B-05D7-EA4D-A81B-EA6E16A45FF0}"/>
              </c:ext>
            </c:extLst>
          </c:dPt>
          <c:dPt>
            <c:idx val="22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D-05D7-EA4D-A81B-EA6E16A45FF0}"/>
              </c:ext>
            </c:extLst>
          </c:dPt>
          <c:dPt>
            <c:idx val="23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F-05D7-EA4D-A81B-EA6E16A45FF0}"/>
              </c:ext>
            </c:extLst>
          </c:dPt>
          <c:dPt>
            <c:idx val="24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1-05D7-EA4D-A81B-EA6E16A45FF0}"/>
              </c:ext>
            </c:extLst>
          </c:dPt>
          <c:dPt>
            <c:idx val="25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3-05D7-EA4D-A81B-EA6E16A45FF0}"/>
              </c:ext>
            </c:extLst>
          </c:dPt>
          <c:dPt>
            <c:idx val="26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5-05D7-EA4D-A81B-EA6E16A45FF0}"/>
              </c:ext>
            </c:extLst>
          </c:dPt>
          <c:dPt>
            <c:idx val="27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7-05D7-EA4D-A81B-EA6E16A45FF0}"/>
              </c:ext>
            </c:extLst>
          </c:dPt>
          <c:dPt>
            <c:idx val="28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9-05D7-EA4D-A81B-EA6E16A45FF0}"/>
              </c:ext>
            </c:extLst>
          </c:dPt>
          <c:dPt>
            <c:idx val="29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B-05D7-EA4D-A81B-EA6E16A45FF0}"/>
              </c:ext>
            </c:extLst>
          </c:dPt>
          <c:dPt>
            <c:idx val="30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D-05D7-EA4D-A81B-EA6E16A45FF0}"/>
              </c:ext>
            </c:extLst>
          </c:dPt>
          <c:dPt>
            <c:idx val="31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F-05D7-EA4D-A81B-EA6E16A45FF0}"/>
              </c:ext>
            </c:extLst>
          </c:dPt>
          <c:dPt>
            <c:idx val="32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1-05D7-EA4D-A81B-EA6E16A45FF0}"/>
              </c:ext>
            </c:extLst>
          </c:dPt>
          <c:dPt>
            <c:idx val="33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3-05D7-EA4D-A81B-EA6E16A45FF0}"/>
              </c:ext>
            </c:extLst>
          </c:dPt>
          <c:cat>
            <c:strRef>
              <c:f>'Number of nursing and elderly h'!$A$6:$A$40</c:f>
              <c:strCache>
                <c:ptCount val="35"/>
                <c:pt idx="0">
                  <c:v>Albania                      </c:v>
                </c:pt>
                <c:pt idx="1">
                  <c:v>Greece                       </c:v>
                </c:pt>
                <c:pt idx="2">
                  <c:v>Bulgaria                     </c:v>
                </c:pt>
                <c:pt idx="3">
                  <c:v>FYR Macedonia               </c:v>
                </c:pt>
                <c:pt idx="4">
                  <c:v>Romania                      </c:v>
                </c:pt>
                <c:pt idx="5">
                  <c:v>Croatia                      </c:v>
                </c:pt>
                <c:pt idx="6">
                  <c:v>Poland                       </c:v>
                </c:pt>
                <c:pt idx="7">
                  <c:v>Latvia                       </c:v>
                </c:pt>
                <c:pt idx="8">
                  <c:v>Serbia                       </c:v>
                </c:pt>
                <c:pt idx="9">
                  <c:v>Italy                        </c:v>
                </c:pt>
                <c:pt idx="10">
                  <c:v>Cyprus                       </c:v>
                </c:pt>
                <c:pt idx="11">
                  <c:v>Lithuania                    </c:v>
                </c:pt>
                <c:pt idx="12">
                  <c:v>Czech Republic               </c:v>
                </c:pt>
                <c:pt idx="13">
                  <c:v>Austria                      </c:v>
                </c:pt>
                <c:pt idx="14">
                  <c:v>Spain                        </c:v>
                </c:pt>
                <c:pt idx="15">
                  <c:v>Denmark                      </c:v>
                </c:pt>
                <c:pt idx="16">
                  <c:v>Estonia                      </c:v>
                </c:pt>
                <c:pt idx="17">
                  <c:v>Hungary                      </c:v>
                </c:pt>
                <c:pt idx="18">
                  <c:v>UK</c:v>
                </c:pt>
                <c:pt idx="19">
                  <c:v>Norway                       </c:v>
                </c:pt>
                <c:pt idx="20">
                  <c:v>Slovenia                     </c:v>
                </c:pt>
                <c:pt idx="21">
                  <c:v>Portugal                     </c:v>
                </c:pt>
                <c:pt idx="22">
                  <c:v>Ireland                      </c:v>
                </c:pt>
                <c:pt idx="23">
                  <c:v>Germany                      </c:v>
                </c:pt>
                <c:pt idx="24">
                  <c:v>Iceland                      </c:v>
                </c:pt>
                <c:pt idx="25">
                  <c:v>France                       </c:v>
                </c:pt>
                <c:pt idx="26">
                  <c:v>Slovakia                     </c:v>
                </c:pt>
                <c:pt idx="27">
                  <c:v>Finland                      </c:v>
                </c:pt>
                <c:pt idx="28">
                  <c:v>Netherlands                  </c:v>
                </c:pt>
                <c:pt idx="29">
                  <c:v>Malta                        </c:v>
                </c:pt>
                <c:pt idx="30">
                  <c:v>Sweden                       </c:v>
                </c:pt>
                <c:pt idx="31">
                  <c:v>Belgium                      </c:v>
                </c:pt>
                <c:pt idx="32">
                  <c:v>Luxembourg                   </c:v>
                </c:pt>
                <c:pt idx="33">
                  <c:v>Switzerland                  </c:v>
                </c:pt>
                <c:pt idx="34">
                  <c:v>Montenegro</c:v>
                </c:pt>
              </c:strCache>
            </c:strRef>
          </c:cat>
          <c:val>
            <c:numRef>
              <c:f>'Number of nursing and elderly h'!$H$6:$H$40</c:f>
              <c:numCache>
                <c:formatCode>0</c:formatCode>
                <c:ptCount val="35"/>
                <c:pt idx="0">
                  <c:v>63.492063492063487</c:v>
                </c:pt>
                <c:pt idx="1">
                  <c:v>72.463768115942031</c:v>
                </c:pt>
                <c:pt idx="2">
                  <c:v>222.22222222222223</c:v>
                </c:pt>
                <c:pt idx="3">
                  <c:v>368.85245901639348</c:v>
                </c:pt>
                <c:pt idx="4">
                  <c:v>787.09677419354841</c:v>
                </c:pt>
                <c:pt idx="5">
                  <c:v>1173.6842105263158</c:v>
                </c:pt>
                <c:pt idx="6">
                  <c:v>1197.3684210526317</c:v>
                </c:pt>
                <c:pt idx="7">
                  <c:v>1468.75</c:v>
                </c:pt>
                <c:pt idx="8">
                  <c:v>1475.9358288770054</c:v>
                </c:pt>
                <c:pt idx="9">
                  <c:v>1852.3809523809525</c:v>
                </c:pt>
                <c:pt idx="10">
                  <c:v>3146</c:v>
                </c:pt>
                <c:pt idx="11">
                  <c:v>3417.9894179894186</c:v>
                </c:pt>
                <c:pt idx="12">
                  <c:v>3823.2044198895023</c:v>
                </c:pt>
                <c:pt idx="13">
                  <c:v>4233.695652173913</c:v>
                </c:pt>
                <c:pt idx="14">
                  <c:v>4349.7267759562837</c:v>
                </c:pt>
                <c:pt idx="15">
                  <c:v>4416.2162162162158</c:v>
                </c:pt>
                <c:pt idx="16">
                  <c:v>4451.6129032258068</c:v>
                </c:pt>
                <c:pt idx="17">
                  <c:v>4651.9337016574582</c:v>
                </c:pt>
                <c:pt idx="18">
                  <c:v>4867.8160919540232</c:v>
                </c:pt>
                <c:pt idx="19">
                  <c:v>5012.5</c:v>
                </c:pt>
                <c:pt idx="20">
                  <c:v>5032.9670329670325</c:v>
                </c:pt>
                <c:pt idx="21">
                  <c:v>5174</c:v>
                </c:pt>
                <c:pt idx="22">
                  <c:v>5233.8709677419356</c:v>
                </c:pt>
                <c:pt idx="23">
                  <c:v>5358.8516746411487</c:v>
                </c:pt>
                <c:pt idx="24">
                  <c:v>5547.445255474453</c:v>
                </c:pt>
                <c:pt idx="25">
                  <c:v>5561.1111111111113</c:v>
                </c:pt>
                <c:pt idx="26">
                  <c:v>5700.7299270072999</c:v>
                </c:pt>
                <c:pt idx="27">
                  <c:v>5847.71573604061</c:v>
                </c:pt>
                <c:pt idx="28">
                  <c:v>5900</c:v>
                </c:pt>
                <c:pt idx="29">
                  <c:v>6082.4175824175827</c:v>
                </c:pt>
                <c:pt idx="30">
                  <c:v>6543.5897435897432</c:v>
                </c:pt>
                <c:pt idx="31">
                  <c:v>6882.6815642458105</c:v>
                </c:pt>
                <c:pt idx="32">
                  <c:v>7070.921985815603</c:v>
                </c:pt>
                <c:pt idx="33">
                  <c:v>7979.4520547945212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44-05D7-EA4D-A81B-EA6E16A45F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479349992"/>
        <c:axId val="479352736"/>
      </c:barChart>
      <c:catAx>
        <c:axId val="4793499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54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479352736"/>
        <c:crosses val="autoZero"/>
        <c:auto val="1"/>
        <c:lblAlgn val="ctr"/>
        <c:lblOffset val="100"/>
        <c:noMultiLvlLbl val="0"/>
      </c:catAx>
      <c:valAx>
        <c:axId val="47935273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47934999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0</xdr:row>
      <xdr:rowOff>184150</xdr:rowOff>
    </xdr:from>
    <xdr:to>
      <xdr:col>17</xdr:col>
      <xdr:colOff>603250</xdr:colOff>
      <xdr:row>36</xdr:row>
      <xdr:rowOff>158750</xdr:rowOff>
    </xdr:to>
    <xdr:graphicFrame macro="">
      <xdr:nvGraphicFramePr>
        <xdr:cNvPr id="1043" name="Diagram 1">
          <a:extLst>
            <a:ext uri="{FF2B5EF4-FFF2-40B4-BE49-F238E27FC236}">
              <a16:creationId xmlns:a16="http://schemas.microsoft.com/office/drawing/2014/main" xmlns="" id="{00000000-0008-0000-0100-00001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opLeftCell="A16" workbookViewId="0">
      <selection activeCell="I27" sqref="I27"/>
    </sheetView>
  </sheetViews>
  <sheetFormatPr defaultColWidth="8.85546875" defaultRowHeight="15" x14ac:dyDescent="0.25"/>
  <cols>
    <col min="1" max="1" width="20.140625" customWidth="1"/>
    <col min="2" max="2" width="10.28515625" style="9" customWidth="1"/>
    <col min="3" max="3" width="11.85546875" style="9" customWidth="1"/>
    <col min="4" max="4" width="11.28515625" customWidth="1"/>
    <col min="5" max="5" width="10.28515625" customWidth="1"/>
    <col min="7" max="7" width="11" customWidth="1"/>
    <col min="8" max="8" width="11.7109375" bestFit="1" customWidth="1"/>
  </cols>
  <sheetData>
    <row r="1" spans="1:9" x14ac:dyDescent="0.25">
      <c r="A1" s="1" t="s">
        <v>46</v>
      </c>
    </row>
    <row r="2" spans="1:9" x14ac:dyDescent="0.25">
      <c r="A2" t="s">
        <v>45</v>
      </c>
    </row>
    <row r="4" spans="1:9" ht="32.25" customHeight="1" x14ac:dyDescent="0.25">
      <c r="F4" s="16" t="s">
        <v>48</v>
      </c>
      <c r="G4" s="16" t="s">
        <v>49</v>
      </c>
    </row>
    <row r="5" spans="1:9" ht="52.5" customHeight="1" thickBot="1" x14ac:dyDescent="0.3">
      <c r="A5" s="2" t="s">
        <v>0</v>
      </c>
      <c r="B5" s="11" t="s">
        <v>41</v>
      </c>
      <c r="C5" s="12" t="s">
        <v>44</v>
      </c>
      <c r="D5" s="3" t="s">
        <v>39</v>
      </c>
      <c r="E5" s="4" t="s">
        <v>43</v>
      </c>
      <c r="F5" s="19">
        <v>2018</v>
      </c>
      <c r="G5" s="19"/>
      <c r="H5" s="20" t="s">
        <v>50</v>
      </c>
      <c r="I5" s="21" t="s">
        <v>51</v>
      </c>
    </row>
    <row r="6" spans="1:9" ht="15.75" thickBot="1" x14ac:dyDescent="0.3">
      <c r="A6" t="s">
        <v>1</v>
      </c>
      <c r="B6">
        <v>248</v>
      </c>
      <c r="C6" s="13">
        <v>248</v>
      </c>
      <c r="D6" s="14">
        <v>357867.22399999993</v>
      </c>
      <c r="E6" s="8">
        <f>C6/D6*100000</f>
        <v>69.299444980745164</v>
      </c>
      <c r="F6">
        <v>8</v>
      </c>
      <c r="G6">
        <v>12.6</v>
      </c>
      <c r="H6" s="17">
        <f>F6/G6*100</f>
        <v>63.492063492063487</v>
      </c>
      <c r="I6" s="7" t="s">
        <v>35</v>
      </c>
    </row>
    <row r="7" spans="1:9" ht="15.75" thickBot="1" x14ac:dyDescent="0.3">
      <c r="A7" t="s">
        <v>14</v>
      </c>
      <c r="B7">
        <v>2490</v>
      </c>
      <c r="C7" s="13">
        <v>1652</v>
      </c>
      <c r="D7" s="14">
        <v>2255846.9339999999</v>
      </c>
      <c r="E7" s="8">
        <f>C7/D7*100000</f>
        <v>73.231919023456229</v>
      </c>
      <c r="F7">
        <v>15</v>
      </c>
      <c r="G7">
        <v>20.7</v>
      </c>
      <c r="H7" s="18">
        <f>F7/G7*100</f>
        <v>72.463768115942031</v>
      </c>
      <c r="I7" s="7" t="s">
        <v>35</v>
      </c>
    </row>
    <row r="8" spans="1:9" ht="15.75" thickBot="1" x14ac:dyDescent="0.3">
      <c r="A8" t="s">
        <v>5</v>
      </c>
      <c r="B8">
        <v>3125</v>
      </c>
      <c r="C8" s="13">
        <v>3158</v>
      </c>
      <c r="D8" s="14">
        <v>1430756.8</v>
      </c>
      <c r="E8" s="8">
        <f>C8/D8*100000</f>
        <v>220.72234778125815</v>
      </c>
      <c r="F8">
        <v>44</v>
      </c>
      <c r="G8">
        <v>19.8</v>
      </c>
      <c r="H8" s="17">
        <f>F8/G8*100</f>
        <v>222.22222222222223</v>
      </c>
      <c r="I8" s="7" t="s">
        <v>35</v>
      </c>
    </row>
    <row r="9" spans="1:9" ht="15.75" thickBot="1" x14ac:dyDescent="0.3">
      <c r="A9" t="s">
        <v>34</v>
      </c>
      <c r="B9">
        <v>930</v>
      </c>
      <c r="C9" s="13">
        <v>930</v>
      </c>
      <c r="D9" s="14">
        <v>260981.02799999999</v>
      </c>
      <c r="E9" s="8">
        <f>C9/D9*100000</f>
        <v>356.34774187493815</v>
      </c>
      <c r="F9">
        <v>45</v>
      </c>
      <c r="G9">
        <v>12.2</v>
      </c>
      <c r="H9" s="17">
        <f>F9/G9*100</f>
        <v>368.85245901639348</v>
      </c>
      <c r="I9" s="7" t="s">
        <v>35</v>
      </c>
    </row>
    <row r="10" spans="1:9" ht="15.75" thickBot="1" x14ac:dyDescent="0.3">
      <c r="A10" t="s">
        <v>27</v>
      </c>
      <c r="B10">
        <v>27301</v>
      </c>
      <c r="C10" s="13">
        <v>27301</v>
      </c>
      <c r="D10" s="14">
        <v>3359194.56</v>
      </c>
      <c r="E10" s="8">
        <f>C10/D10*100000</f>
        <v>812.72458359780137</v>
      </c>
      <c r="F10">
        <v>122</v>
      </c>
      <c r="G10">
        <v>15.5</v>
      </c>
      <c r="H10" s="17">
        <f>F10/G10*100</f>
        <v>787.09677419354841</v>
      </c>
      <c r="I10" s="7" t="s">
        <v>35</v>
      </c>
    </row>
    <row r="11" spans="1:9" ht="15.75" thickBot="1" x14ac:dyDescent="0.3">
      <c r="A11" t="s">
        <v>6</v>
      </c>
      <c r="B11">
        <v>8832</v>
      </c>
      <c r="C11" s="13">
        <v>9503</v>
      </c>
      <c r="D11" s="14">
        <v>792036.44099999988</v>
      </c>
      <c r="E11" s="8">
        <f>C11/D11*100000</f>
        <v>1199.8185320869602</v>
      </c>
      <c r="F11">
        <v>223</v>
      </c>
      <c r="G11">
        <v>19</v>
      </c>
      <c r="H11" s="17">
        <f>F11/G11*100</f>
        <v>1173.6842105263158</v>
      </c>
      <c r="I11" s="7" t="s">
        <v>35</v>
      </c>
    </row>
    <row r="12" spans="1:9" ht="15.75" thickBot="1" x14ac:dyDescent="0.3">
      <c r="A12" t="s">
        <v>25</v>
      </c>
      <c r="B12">
        <v>98292</v>
      </c>
      <c r="C12" s="13">
        <v>70277</v>
      </c>
      <c r="D12" s="14">
        <v>5846950.1859999998</v>
      </c>
      <c r="E12" s="8">
        <f>C12/D12*100000</f>
        <v>1201.9428550677926</v>
      </c>
      <c r="F12">
        <v>182</v>
      </c>
      <c r="G12">
        <v>15.2</v>
      </c>
      <c r="H12" s="17">
        <f>F12/G12*100</f>
        <v>1197.3684210526317</v>
      </c>
      <c r="I12" s="7" t="s">
        <v>35</v>
      </c>
    </row>
    <row r="13" spans="1:9" ht="15.75" thickBot="1" x14ac:dyDescent="0.3">
      <c r="A13" t="s">
        <v>19</v>
      </c>
      <c r="B13">
        <v>7588</v>
      </c>
      <c r="C13" s="13">
        <v>5603</v>
      </c>
      <c r="D13" s="14">
        <v>381977.65799999994</v>
      </c>
      <c r="E13" s="8">
        <f>C13/D13*100000</f>
        <v>1466.8397176255792</v>
      </c>
      <c r="F13">
        <v>282</v>
      </c>
      <c r="G13">
        <v>19.2</v>
      </c>
      <c r="H13" s="17">
        <f>F13/G13*100</f>
        <v>1468.75</v>
      </c>
      <c r="I13" s="7" t="s">
        <v>35</v>
      </c>
    </row>
    <row r="14" spans="1:9" ht="15.75" thickBot="1" x14ac:dyDescent="0.3">
      <c r="A14" t="s">
        <v>28</v>
      </c>
      <c r="B14">
        <v>14942</v>
      </c>
      <c r="C14" s="13">
        <v>19654</v>
      </c>
      <c r="D14" s="14">
        <v>1302052.4480000001</v>
      </c>
      <c r="E14" s="8">
        <f>C14/D14*100000</f>
        <v>1509.4630043658578</v>
      </c>
      <c r="F14">
        <v>276</v>
      </c>
      <c r="G14">
        <v>18.7</v>
      </c>
      <c r="H14" s="17">
        <f>F14/G14*100</f>
        <v>1475.9358288770054</v>
      </c>
      <c r="I14" s="7" t="s">
        <v>35</v>
      </c>
    </row>
    <row r="15" spans="1:9" ht="15.75" thickBot="1" x14ac:dyDescent="0.3">
      <c r="A15" t="s">
        <v>18</v>
      </c>
      <c r="B15">
        <v>224136</v>
      </c>
      <c r="C15" s="13">
        <v>234008</v>
      </c>
      <c r="D15" s="14">
        <v>13164424.567</v>
      </c>
      <c r="E15" s="8">
        <f>C15/D15*100000</f>
        <v>1777.5786462144417</v>
      </c>
      <c r="F15">
        <v>389</v>
      </c>
      <c r="G15">
        <v>21</v>
      </c>
      <c r="H15" s="17">
        <f>F15/G15*100</f>
        <v>1852.3809523809525</v>
      </c>
      <c r="I15" s="7" t="s">
        <v>35</v>
      </c>
    </row>
    <row r="16" spans="1:9" ht="15.75" thickBot="1" x14ac:dyDescent="0.3">
      <c r="A16" t="s">
        <v>7</v>
      </c>
      <c r="B16" t="s">
        <v>2</v>
      </c>
      <c r="C16" s="13">
        <v>3897</v>
      </c>
      <c r="D16" s="14">
        <v>123854.57400000002</v>
      </c>
      <c r="E16" s="8">
        <f>C16/D16*100000</f>
        <v>3146.4320405316639</v>
      </c>
      <c r="F16" t="s">
        <v>47</v>
      </c>
      <c r="G16">
        <v>14.6</v>
      </c>
      <c r="H16" s="17">
        <v>3146</v>
      </c>
      <c r="I16" s="6" t="s">
        <v>36</v>
      </c>
    </row>
    <row r="17" spans="1:9" ht="15.75" thickBot="1" x14ac:dyDescent="0.3">
      <c r="A17" t="s">
        <v>20</v>
      </c>
      <c r="B17">
        <v>18893</v>
      </c>
      <c r="C17" s="13">
        <v>18856</v>
      </c>
      <c r="D17" s="14">
        <v>540160.34600000002</v>
      </c>
      <c r="E17" s="8">
        <f>C17/D17*100000</f>
        <v>3490.8152994999746</v>
      </c>
      <c r="F17">
        <v>646</v>
      </c>
      <c r="G17">
        <v>18.899999999999999</v>
      </c>
      <c r="H17" s="17">
        <f>F17/G17*100</f>
        <v>3417.9894179894186</v>
      </c>
      <c r="I17" s="6" t="s">
        <v>36</v>
      </c>
    </row>
    <row r="18" spans="1:9" ht="15.75" thickBot="1" x14ac:dyDescent="0.3">
      <c r="A18" t="s">
        <v>8</v>
      </c>
      <c r="B18">
        <v>72068</v>
      </c>
      <c r="C18" s="13">
        <v>72988</v>
      </c>
      <c r="D18" s="14">
        <v>1889137.8969999999</v>
      </c>
      <c r="E18" s="8">
        <f>C18/D18*100000</f>
        <v>3863.5612633628725</v>
      </c>
      <c r="F18">
        <v>692</v>
      </c>
      <c r="G18">
        <v>18.100000000000001</v>
      </c>
      <c r="H18" s="17">
        <f>F18/G18*100</f>
        <v>3823.2044198895023</v>
      </c>
      <c r="I18" s="6" t="s">
        <v>36</v>
      </c>
    </row>
    <row r="19" spans="1:9" ht="15.75" thickBot="1" x14ac:dyDescent="0.3">
      <c r="A19" t="s">
        <v>3</v>
      </c>
      <c r="B19">
        <v>66045</v>
      </c>
      <c r="C19" s="13">
        <v>66350</v>
      </c>
      <c r="D19" s="14">
        <v>1609587.135</v>
      </c>
      <c r="E19" s="8">
        <f>C19/D19*100000</f>
        <v>4122.1750942983281</v>
      </c>
      <c r="F19">
        <v>779</v>
      </c>
      <c r="G19">
        <v>18.399999999999999</v>
      </c>
      <c r="H19" s="17">
        <f>F19/G19*100</f>
        <v>4233.695652173913</v>
      </c>
      <c r="I19" s="6" t="s">
        <v>36</v>
      </c>
    </row>
    <row r="20" spans="1:9" ht="15.75" thickBot="1" x14ac:dyDescent="0.3">
      <c r="A20" t="s">
        <v>31</v>
      </c>
      <c r="B20">
        <v>357040</v>
      </c>
      <c r="C20" s="13">
        <v>371064</v>
      </c>
      <c r="D20" s="14">
        <v>8591108.0700000003</v>
      </c>
      <c r="E20" s="8">
        <f>C20/D20*100000</f>
        <v>4319.163453382097</v>
      </c>
      <c r="F20">
        <v>796</v>
      </c>
      <c r="G20">
        <v>18.3</v>
      </c>
      <c r="H20" s="17">
        <f>F20/G20*100</f>
        <v>4349.7267759562837</v>
      </c>
      <c r="I20" s="6" t="s">
        <v>36</v>
      </c>
    </row>
    <row r="21" spans="1:9" ht="15.75" thickBot="1" x14ac:dyDescent="0.3">
      <c r="A21" t="s">
        <v>9</v>
      </c>
      <c r="B21">
        <v>45460</v>
      </c>
      <c r="C21" s="13">
        <v>45460</v>
      </c>
      <c r="D21" s="14">
        <v>1055841.4350000001</v>
      </c>
      <c r="E21" s="8">
        <f>C21/D21*100000</f>
        <v>4305.570750782289</v>
      </c>
      <c r="F21">
        <v>817</v>
      </c>
      <c r="G21">
        <v>18.5</v>
      </c>
      <c r="H21" s="17">
        <f>F21/G21*100</f>
        <v>4416.2162162162158</v>
      </c>
      <c r="I21" s="6" t="s">
        <v>36</v>
      </c>
    </row>
    <row r="22" spans="1:9" ht="15.75" thickBot="1" x14ac:dyDescent="0.3">
      <c r="A22" t="s">
        <v>10</v>
      </c>
      <c r="B22">
        <v>10375</v>
      </c>
      <c r="C22" s="13">
        <v>10902</v>
      </c>
      <c r="D22" s="14">
        <v>247397.47200000001</v>
      </c>
      <c r="E22" s="8">
        <f>C22/D22*100000</f>
        <v>4406.6739695707156</v>
      </c>
      <c r="F22">
        <v>828</v>
      </c>
      <c r="G22">
        <v>18.600000000000001</v>
      </c>
      <c r="H22" s="17">
        <f>F22/G22*100</f>
        <v>4451.6129032258068</v>
      </c>
      <c r="I22" s="6" t="s">
        <v>36</v>
      </c>
    </row>
    <row r="23" spans="1:9" ht="15.75" thickBot="1" x14ac:dyDescent="0.3">
      <c r="A23" t="s">
        <v>15</v>
      </c>
      <c r="B23">
        <v>83216</v>
      </c>
      <c r="C23" s="13">
        <v>83297</v>
      </c>
      <c r="D23" s="14">
        <v>1759656.8149999999</v>
      </c>
      <c r="E23" s="8">
        <f>C23/D23*100000</f>
        <v>4733.7071234540699</v>
      </c>
      <c r="F23">
        <v>842</v>
      </c>
      <c r="G23">
        <v>18.100000000000001</v>
      </c>
      <c r="H23" s="17">
        <f>F23/G23*100</f>
        <v>4651.9337016574582</v>
      </c>
      <c r="I23" s="6" t="s">
        <v>36</v>
      </c>
    </row>
    <row r="24" spans="1:9" ht="15.75" thickBot="1" x14ac:dyDescent="0.3">
      <c r="A24" t="s">
        <v>42</v>
      </c>
      <c r="B24">
        <v>543897</v>
      </c>
      <c r="C24" s="13">
        <v>548397</v>
      </c>
      <c r="D24" s="14">
        <v>11630730.574000001</v>
      </c>
      <c r="E24" s="8">
        <f>C24/D24*100000</f>
        <v>4715.0692427345703</v>
      </c>
      <c r="F24">
        <v>847</v>
      </c>
      <c r="G24">
        <v>17.399999999999999</v>
      </c>
      <c r="H24" s="17">
        <f>F24/G24*100</f>
        <v>4867.8160919540232</v>
      </c>
      <c r="I24" s="6" t="s">
        <v>36</v>
      </c>
    </row>
    <row r="25" spans="1:9" ht="15.75" thickBot="1" x14ac:dyDescent="0.3">
      <c r="A25" t="s">
        <v>24</v>
      </c>
      <c r="B25">
        <v>41732</v>
      </c>
      <c r="C25" s="13">
        <v>41310</v>
      </c>
      <c r="D25" s="14">
        <v>844665.57000000007</v>
      </c>
      <c r="E25" s="8">
        <f>C25/D25*100000</f>
        <v>4890.6930111996862</v>
      </c>
      <c r="F25">
        <v>802</v>
      </c>
      <c r="G25">
        <v>16</v>
      </c>
      <c r="H25" s="17">
        <f>F25/G25*100</f>
        <v>5012.5</v>
      </c>
      <c r="I25" s="5" t="s">
        <v>37</v>
      </c>
    </row>
    <row r="26" spans="1:9" ht="15.75" thickBot="1" x14ac:dyDescent="0.3">
      <c r="A26" t="s">
        <v>30</v>
      </c>
      <c r="B26">
        <v>18861</v>
      </c>
      <c r="C26" s="13">
        <v>18922</v>
      </c>
      <c r="D26" s="14">
        <v>369489.652</v>
      </c>
      <c r="E26" s="8">
        <f>C26/D26*100000</f>
        <v>5121.1177085955305</v>
      </c>
      <c r="F26">
        <v>916</v>
      </c>
      <c r="G26">
        <v>18.2</v>
      </c>
      <c r="H26" s="17">
        <f>F26/G26*100</f>
        <v>5032.9670329670325</v>
      </c>
      <c r="I26" s="5" t="s">
        <v>37</v>
      </c>
    </row>
    <row r="27" spans="1:9" ht="15.75" thickBot="1" x14ac:dyDescent="0.3">
      <c r="A27" t="s">
        <v>26</v>
      </c>
      <c r="B27" t="s">
        <v>2</v>
      </c>
      <c r="C27" s="13">
        <v>108615</v>
      </c>
      <c r="D27" s="14">
        <v>2099289.9900000002</v>
      </c>
      <c r="E27" s="8">
        <f>C27/D27*100000</f>
        <v>5173.8921500787983</v>
      </c>
      <c r="G27">
        <v>19.600000000000001</v>
      </c>
      <c r="H27" s="17">
        <v>5174</v>
      </c>
      <c r="I27" s="5" t="s">
        <v>37</v>
      </c>
    </row>
    <row r="28" spans="1:9" ht="15.75" thickBot="1" x14ac:dyDescent="0.3">
      <c r="A28" t="s">
        <v>17</v>
      </c>
      <c r="B28">
        <v>28705</v>
      </c>
      <c r="C28" s="13">
        <v>30106</v>
      </c>
      <c r="D28" s="14">
        <v>605608.9</v>
      </c>
      <c r="E28" s="8">
        <f>C28/D28*100000</f>
        <v>4971.1951062806374</v>
      </c>
      <c r="F28">
        <v>649</v>
      </c>
      <c r="G28">
        <v>12.4</v>
      </c>
      <c r="H28" s="17">
        <f>F28/G28*100</f>
        <v>5233.8709677419356</v>
      </c>
      <c r="I28" s="5" t="s">
        <v>37</v>
      </c>
    </row>
    <row r="29" spans="1:9" ht="15.75" thickBot="1" x14ac:dyDescent="0.3">
      <c r="A29" t="s">
        <v>13</v>
      </c>
      <c r="B29">
        <v>902882</v>
      </c>
      <c r="C29" s="13">
        <v>902882</v>
      </c>
      <c r="D29" s="14">
        <v>17254020</v>
      </c>
      <c r="E29" s="8">
        <f>C29/D29*100000</f>
        <v>5232.8790623866207</v>
      </c>
      <c r="F29">
        <v>1120</v>
      </c>
      <c r="G29">
        <v>20.9</v>
      </c>
      <c r="H29" s="17">
        <f>F29/G29*100</f>
        <v>5358.8516746411487</v>
      </c>
      <c r="I29" s="5" t="s">
        <v>37</v>
      </c>
    </row>
    <row r="30" spans="1:9" ht="15.75" thickBot="1" x14ac:dyDescent="0.3">
      <c r="A30" t="s">
        <v>16</v>
      </c>
      <c r="B30">
        <v>2600</v>
      </c>
      <c r="C30" s="13">
        <v>2516</v>
      </c>
      <c r="D30" s="14">
        <v>45223.944000000003</v>
      </c>
      <c r="E30" s="8">
        <f>C30/D30*100000</f>
        <v>5563.4245434232798</v>
      </c>
      <c r="F30">
        <v>760</v>
      </c>
      <c r="G30">
        <v>13.7</v>
      </c>
      <c r="H30" s="17">
        <f>F30/G30*100</f>
        <v>5547.445255474453</v>
      </c>
      <c r="I30" s="5" t="s">
        <v>37</v>
      </c>
    </row>
    <row r="31" spans="1:9" ht="15.75" thickBot="1" x14ac:dyDescent="0.3">
      <c r="A31" t="s">
        <v>12</v>
      </c>
      <c r="B31">
        <v>634523</v>
      </c>
      <c r="C31" s="13">
        <v>642168</v>
      </c>
      <c r="D31" s="14">
        <v>11720407.16</v>
      </c>
      <c r="E31" s="8">
        <f>C31/D31*100000</f>
        <v>5479.0588008889608</v>
      </c>
      <c r="F31">
        <v>1001</v>
      </c>
      <c r="G31">
        <v>18</v>
      </c>
      <c r="H31" s="17">
        <f>F31/G31*100</f>
        <v>5561.1111111111113</v>
      </c>
      <c r="I31" s="5" t="s">
        <v>37</v>
      </c>
    </row>
    <row r="32" spans="1:9" ht="15.75" thickBot="1" x14ac:dyDescent="0.3">
      <c r="A32" t="s">
        <v>29</v>
      </c>
      <c r="B32">
        <v>39004</v>
      </c>
      <c r="C32" s="13">
        <v>42374</v>
      </c>
      <c r="D32" s="14">
        <v>759675.28</v>
      </c>
      <c r="E32" s="8">
        <f>C32/D32*100000</f>
        <v>5577.9095510387015</v>
      </c>
      <c r="F32">
        <v>781</v>
      </c>
      <c r="G32">
        <v>13.7</v>
      </c>
      <c r="H32" s="17">
        <f>F32/G32*100</f>
        <v>5700.7299270072999</v>
      </c>
      <c r="I32" s="5" t="s">
        <v>37</v>
      </c>
    </row>
    <row r="33" spans="1:9" ht="15.75" thickBot="1" x14ac:dyDescent="0.3">
      <c r="A33" t="s">
        <v>11</v>
      </c>
      <c r="B33">
        <v>61575</v>
      </c>
      <c r="C33" s="13">
        <v>63111</v>
      </c>
      <c r="D33" s="14">
        <v>1097461.6000000001</v>
      </c>
      <c r="E33" s="8">
        <f>C33/D33*100000</f>
        <v>5750.6340085156498</v>
      </c>
      <c r="F33">
        <v>1152</v>
      </c>
      <c r="G33">
        <v>19.7</v>
      </c>
      <c r="H33" s="17">
        <f>F33/G33*100</f>
        <v>5847.71573604061</v>
      </c>
      <c r="I33" s="5" t="s">
        <v>37</v>
      </c>
    </row>
    <row r="34" spans="1:9" ht="15.75" thickBot="1" x14ac:dyDescent="0.3">
      <c r="A34" t="s">
        <v>23</v>
      </c>
      <c r="B34">
        <v>177966</v>
      </c>
      <c r="C34" s="13">
        <v>177966</v>
      </c>
      <c r="D34" s="14">
        <v>3005304.2399999998</v>
      </c>
      <c r="E34" s="8">
        <f>C34/D34*100000</f>
        <v>5921.7299077846446</v>
      </c>
      <c r="F34">
        <v>1062</v>
      </c>
      <c r="G34">
        <v>18</v>
      </c>
      <c r="H34" s="17">
        <f>F34/G34*100</f>
        <v>5900</v>
      </c>
      <c r="I34" s="5" t="s">
        <v>37</v>
      </c>
    </row>
    <row r="35" spans="1:9" ht="15.75" thickBot="1" x14ac:dyDescent="0.3">
      <c r="A35" t="s">
        <v>22</v>
      </c>
      <c r="B35">
        <v>4460</v>
      </c>
      <c r="C35" s="13">
        <v>4635</v>
      </c>
      <c r="D35" s="14">
        <v>80364.554999999993</v>
      </c>
      <c r="E35" s="8">
        <f>C35/D35*100000</f>
        <v>5767.4680087508732</v>
      </c>
      <c r="F35">
        <v>1107</v>
      </c>
      <c r="G35">
        <v>18.2</v>
      </c>
      <c r="H35" s="17">
        <f>F35/G35*100</f>
        <v>6082.4175824175827</v>
      </c>
      <c r="I35" s="5" t="s">
        <v>37</v>
      </c>
    </row>
    <row r="36" spans="1:9" ht="15.75" thickBot="1" x14ac:dyDescent="0.3">
      <c r="A36" t="s">
        <v>32</v>
      </c>
      <c r="B36">
        <v>127230</v>
      </c>
      <c r="C36" s="13">
        <v>123861</v>
      </c>
      <c r="D36" s="14">
        <v>1930799.3320000002</v>
      </c>
      <c r="E36" s="8">
        <f>C36/D36*100000</f>
        <v>6415.0115419658732</v>
      </c>
      <c r="F36">
        <v>1276</v>
      </c>
      <c r="G36">
        <v>19.5</v>
      </c>
      <c r="H36" s="17">
        <f>F36/G36*100</f>
        <v>6543.5897435897432</v>
      </c>
      <c r="I36" s="5" t="s">
        <v>37</v>
      </c>
    </row>
    <row r="37" spans="1:9" ht="15.75" thickBot="1" x14ac:dyDescent="0.3">
      <c r="A37" t="s">
        <v>4</v>
      </c>
      <c r="B37">
        <v>137069</v>
      </c>
      <c r="C37" s="13">
        <v>137069</v>
      </c>
      <c r="D37" s="14">
        <v>2032173.54</v>
      </c>
      <c r="E37" s="8">
        <f>C37/D37*100000</f>
        <v>6744.9456112886901</v>
      </c>
      <c r="F37">
        <v>1232</v>
      </c>
      <c r="G37">
        <v>17.899999999999999</v>
      </c>
      <c r="H37" s="17">
        <f>F37/G37*100</f>
        <v>6882.6815642458105</v>
      </c>
      <c r="I37" s="5" t="s">
        <v>37</v>
      </c>
    </row>
    <row r="38" spans="1:9" ht="15.75" thickBot="1" x14ac:dyDescent="0.3">
      <c r="A38" t="s">
        <v>21</v>
      </c>
      <c r="B38">
        <v>4150</v>
      </c>
      <c r="C38" s="13">
        <v>5652</v>
      </c>
      <c r="D38" s="14">
        <v>81827.357999999993</v>
      </c>
      <c r="E38" s="8">
        <f>C38/D38*100000</f>
        <v>6907.2253316549713</v>
      </c>
      <c r="F38">
        <v>997</v>
      </c>
      <c r="G38">
        <v>14.1</v>
      </c>
      <c r="H38" s="17">
        <f>F38/G38*100</f>
        <v>7070.921985815603</v>
      </c>
      <c r="I38" s="5" t="s">
        <v>37</v>
      </c>
    </row>
    <row r="39" spans="1:9" ht="15.75" thickBot="1" x14ac:dyDescent="0.3">
      <c r="A39" t="s">
        <v>33</v>
      </c>
      <c r="B39">
        <v>94600</v>
      </c>
      <c r="C39" s="13">
        <v>95669</v>
      </c>
      <c r="D39" s="14">
        <v>1481884.5320000001</v>
      </c>
      <c r="E39" s="8">
        <f>C39/D39*100000</f>
        <v>6455.9011133534113</v>
      </c>
      <c r="F39">
        <v>1165</v>
      </c>
      <c r="G39">
        <v>14.6</v>
      </c>
      <c r="H39" s="17">
        <f>F39/G39*100</f>
        <v>7979.4520547945212</v>
      </c>
      <c r="I39" s="5" t="s">
        <v>37</v>
      </c>
    </row>
    <row r="40" spans="1:9" ht="15.75" x14ac:dyDescent="0.25">
      <c r="A40" t="s">
        <v>40</v>
      </c>
      <c r="B40" t="s">
        <v>2</v>
      </c>
      <c r="C40" s="13" t="s">
        <v>2</v>
      </c>
      <c r="D40" s="14">
        <v>84621.648000000001</v>
      </c>
      <c r="E40" s="8"/>
      <c r="F40" t="s">
        <v>47</v>
      </c>
      <c r="G40">
        <v>12.9</v>
      </c>
      <c r="H40" s="17"/>
      <c r="I40" s="15" t="s">
        <v>38</v>
      </c>
    </row>
    <row r="41" spans="1:9" x14ac:dyDescent="0.25">
      <c r="B41" s="10"/>
      <c r="C41" s="10"/>
      <c r="D41" s="8"/>
      <c r="E41" s="8"/>
    </row>
  </sheetData>
  <sortState ref="A6:I40">
    <sortCondition ref="H6:H40"/>
  </sortState>
  <pageMargins left="0.7" right="0.7" top="0.75" bottom="0.75" header="0.3" footer="0.3"/>
  <pageSetup paperSize="9" orientation="portrait" verticalDpi="0" r:id="rId1"/>
  <ignoredErrors>
    <ignoredError sqref="H2:H3 H41:H1048576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7" zoomScale="90" zoomScaleNormal="90" workbookViewId="0">
      <selection activeCell="U15" sqref="U15"/>
    </sheetView>
  </sheetViews>
  <sheetFormatPr defaultColWidth="8.85546875" defaultRowHeight="15" x14ac:dyDescent="0.25"/>
  <cols>
    <col min="1" max="1" width="1.42578125" customWidth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Number of nursing and elderly h</vt:lpstr>
      <vt:lpstr>Graph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Arne</dc:creator>
  <cp:lastModifiedBy>Reboul</cp:lastModifiedBy>
  <cp:lastPrinted>2012-05-02T16:06:10Z</cp:lastPrinted>
  <dcterms:created xsi:type="dcterms:W3CDTF">2012-02-10T11:15:44Z</dcterms:created>
  <dcterms:modified xsi:type="dcterms:W3CDTF">2019-02-11T13:59:16Z</dcterms:modified>
</cp:coreProperties>
</file>